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<sst xmlns="http://schemas.openxmlformats.org/spreadsheetml/2006/main" count="196" uniqueCount="80">
  <si>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</si>
  <si>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</si>
  <si>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</si>
  <si>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</si>
  <si>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</si>
  <si>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</si>
  <si>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</si>
  <si>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</si>
  <si>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</si>
  <si>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</si>
  <si>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</si>
  <si>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</si>
  <si>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</si>
  <si>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</si>
  <si>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</si>
  <si>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</si>
  <si>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</si>
  <si>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</si>
  <si>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</si>
  <si>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</si>
  <si>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</si>
  <si>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</si>
  <si>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</si>
  <si>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</si>
  <si>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</si>
  <si>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</si>
  <si>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</si>
  <si>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</si>
  <si>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</si>
  <si>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</si>
  <si>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</si>
  <si>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</si>
  <si>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</si>
  <si>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</si>
  <si>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</si>
  <si>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</si>
  <si>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</si>
  <si>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</si>
  <si>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</si>
  <si>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</si>
  <si>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</si>
  <si>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</si>
  <si>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</si>
  <si>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</si>
  <si>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</si>
  <si>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</si>
  <si>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</si>
  <si>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</si>
  <si>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</si>
  <si>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</si>
  <si>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</si>
  <si>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</si>
  <si>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</si>
  <si>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</si>
  <si>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</si>
  <si>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</si>
  <si>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</si>
  <si>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</si>
  <si>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</si>
  <si>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</si>
  <si>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</si>
  <si>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</si>
  <si>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</si>
  <si>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</si>
  <si>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</si>
  <si>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</si>
  <si>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</si>
  <si>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</si>
  <si>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</si>
  <si>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</si>
  <si>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</si>
  <si>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</si>
  <si>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</si>
  <si>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</si>
  <si>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</si>
  <si>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</si>
  <si>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</si>
  <si>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Fluorimeter with accessories&gt;
 </t>
  </si>
  <si>
    <r>
      <rPr>
        <b/>
        <sz val="10"/>
        <color indexed="8"/>
        <rFont val="Times New Roman"/>
        <family val="1"/>
      </rPr>
      <t>Supply and installation of Fluorimeter with accessories</t>
    </r>
    <r>
      <rPr>
        <sz val="10"/>
        <color indexed="8"/>
        <rFont val="Times New Roman"/>
        <family val="1"/>
      </rPr>
      <t xml:space="preserve">
(as per Technical details as given  in NIT document)</t>
    </r>
  </si>
  <si>
    <t>Optional Accessories (Temperature Controller with Stirrer)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</si>
</sst>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6"/>
  <sheetViews>
    <sheetView showGridLines="0" zoomScale="70" zoomScaleNormal="70" zoomScalePageLayoutView="0" workbookViewId="0" topLeftCell="A1">
      <selection activeCell="B17" sqref="B17"/>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77</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78</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76</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66</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66</v>
      </c>
      <c r="ID14" s="26">
        <v>1</v>
      </c>
      <c r="IE14" s="27" t="s">
        <v>36</v>
      </c>
      <c r="IF14" s="27"/>
      <c r="IG14" s="27"/>
      <c r="IH14" s="27"/>
      <c r="II14" s="27"/>
    </row>
    <row r="15" spans="1:243" s="26" customFormat="1" ht="47.25" customHeight="1" thickBot="1">
      <c r="A15" s="59">
        <v>1.3</v>
      </c>
      <c r="B15" s="73" t="s">
        <v>60</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73" t="s">
        <v>79</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74</v>
      </c>
      <c r="IC16" s="26" t="s">
        <v>53</v>
      </c>
      <c r="ID16" s="26">
        <v>1</v>
      </c>
      <c r="IE16" s="27" t="s">
        <v>36</v>
      </c>
      <c r="IF16" s="27"/>
      <c r="IG16" s="27"/>
      <c r="IH16" s="27"/>
      <c r="II16" s="27"/>
    </row>
    <row r="17" spans="1:243" s="26" customFormat="1" ht="47.25" customHeight="1" thickBot="1">
      <c r="A17" s="59">
        <v>1.5</v>
      </c>
      <c r="B17" s="64" t="s">
        <v>61</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75</v>
      </c>
      <c r="IC17" s="26" t="s">
        <v>54</v>
      </c>
      <c r="ID17" s="26">
        <v>1</v>
      </c>
      <c r="IE17" s="27" t="s">
        <v>36</v>
      </c>
      <c r="IF17" s="27"/>
      <c r="IG17" s="27"/>
      <c r="IH17" s="27"/>
      <c r="II17" s="27"/>
    </row>
    <row r="18" spans="1:243" s="26" customFormat="1" ht="47.25" customHeight="1" thickBot="1">
      <c r="A18" s="59">
        <v>1.6</v>
      </c>
      <c r="B18" s="64" t="s">
        <v>62</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73" t="s">
        <v>72</v>
      </c>
      <c r="C19" s="61" t="s">
        <v>67</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73" t="s">
        <v>73</v>
      </c>
      <c r="C20" s="61" t="s">
        <v>68</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1.7</v>
      </c>
      <c r="IB20" s="60" t="s">
        <v>62</v>
      </c>
      <c r="IC20" s="26" t="s">
        <v>67</v>
      </c>
      <c r="ID20" s="26">
        <v>1</v>
      </c>
      <c r="IE20" s="27" t="s">
        <v>36</v>
      </c>
      <c r="IF20" s="27"/>
      <c r="IG20" s="27"/>
      <c r="IH20" s="27"/>
      <c r="II20" s="27"/>
    </row>
    <row r="21" spans="1:243" s="26" customFormat="1" ht="33" customHeight="1" thickBot="1">
      <c r="A21" s="59">
        <v>1.9</v>
      </c>
      <c r="B21" s="64" t="s">
        <v>52</v>
      </c>
      <c r="C21" s="61" t="s">
        <v>69</v>
      </c>
      <c r="D21" s="65">
        <v>1</v>
      </c>
      <c r="E21" s="66" t="s">
        <v>36</v>
      </c>
      <c r="F21" s="67"/>
      <c r="G21" s="68"/>
      <c r="H21" s="69"/>
      <c r="I21" s="67" t="s">
        <v>37</v>
      </c>
      <c r="J21" s="70">
        <f>IF(I21="Less(-)",-1,1)</f>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D21*M21</f>
        <v>0</v>
      </c>
      <c r="BB21" s="45">
        <f>D21*M21+N21+O21+P21+Q21+R21</f>
        <v>0</v>
      </c>
      <c r="BC21" s="25" t="str">
        <f>SpellNumber(L21,BB21)</f>
        <v>INR Zero Only</v>
      </c>
      <c r="IA21" s="26">
        <v>1.8</v>
      </c>
      <c r="IB21" s="60" t="s">
        <v>63</v>
      </c>
      <c r="IC21" s="26" t="s">
        <v>68</v>
      </c>
      <c r="ID21" s="26">
        <v>1</v>
      </c>
      <c r="IE21" s="27" t="s">
        <v>36</v>
      </c>
      <c r="IF21" s="27"/>
      <c r="IG21" s="27"/>
      <c r="IH21" s="27"/>
      <c r="II21" s="27"/>
    </row>
    <row r="22" spans="1:243" s="26" customFormat="1" ht="33" customHeight="1" thickBot="1">
      <c r="A22" s="59">
        <v>2</v>
      </c>
      <c r="B22" s="64" t="s">
        <v>51</v>
      </c>
      <c r="C22" s="61" t="s">
        <v>70</v>
      </c>
      <c r="D22" s="65">
        <v>1</v>
      </c>
      <c r="E22" s="66" t="s">
        <v>36</v>
      </c>
      <c r="F22" s="67"/>
      <c r="G22" s="68"/>
      <c r="H22" s="69"/>
      <c r="I22" s="67" t="s">
        <v>37</v>
      </c>
      <c r="J22" s="70">
        <f>IF(I22="Less(-)",-1,1)</f>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D22*M22</f>
        <v>0</v>
      </c>
      <c r="BB22" s="45">
        <f>D22*M22+N22+O22+P22+Q22+R22</f>
        <v>0</v>
      </c>
      <c r="BC22" s="25" t="str">
        <f>SpellNumber(L22,BB22)</f>
        <v>INR Zero Only</v>
      </c>
      <c r="IA22" s="26">
        <v>1.9</v>
      </c>
      <c r="IB22" s="60" t="s">
        <v>64</v>
      </c>
      <c r="IC22" s="26" t="s">
        <v>69</v>
      </c>
      <c r="ID22" s="26">
        <v>1</v>
      </c>
      <c r="IE22" s="27" t="s">
        <v>36</v>
      </c>
      <c r="IF22" s="27"/>
      <c r="IG22" s="27"/>
      <c r="IH22" s="27"/>
      <c r="II22" s="27"/>
    </row>
    <row r="23" spans="1:243" s="26" customFormat="1" ht="33" customHeight="1" thickBot="1">
      <c r="A23" s="59">
        <v>2.1</v>
      </c>
      <c r="B23" s="64" t="s">
        <v>56</v>
      </c>
      <c r="C23" s="61" t="s">
        <v>71</v>
      </c>
      <c r="D23" s="65">
        <v>1</v>
      </c>
      <c r="E23" s="66" t="s">
        <v>36</v>
      </c>
      <c r="F23" s="67"/>
      <c r="G23" s="68"/>
      <c r="H23" s="69"/>
      <c r="I23" s="67" t="s">
        <v>37</v>
      </c>
      <c r="J23" s="70">
        <f>IF(I23="Less(-)",-1,1)</f>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D23*M23</f>
        <v>0</v>
      </c>
      <c r="BB23" s="45">
        <f>D23*M23+N23+O23+P23+Q23+R23</f>
        <v>0</v>
      </c>
      <c r="BC23" s="25" t="str">
        <f>SpellNumber(L23,BB23)</f>
        <v>INR Zero Only</v>
      </c>
      <c r="IA23" s="26">
        <v>2</v>
      </c>
      <c r="IB23" s="60" t="s">
        <v>65</v>
      </c>
      <c r="IC23" s="26" t="s">
        <v>70</v>
      </c>
      <c r="ID23" s="26">
        <v>1</v>
      </c>
      <c r="IE23" s="27" t="s">
        <v>36</v>
      </c>
      <c r="IF23" s="27"/>
      <c r="IG23" s="27"/>
      <c r="IH23" s="27"/>
      <c r="II23" s="27"/>
    </row>
    <row r="24" spans="1:243" s="26" customFormat="1" ht="24.75" customHeight="1">
      <c r="A24" s="28" t="s">
        <v>41</v>
      </c>
      <c r="B24" s="63"/>
      <c r="C24" s="30"/>
      <c r="D24" s="56"/>
      <c r="E24" s="46"/>
      <c r="F24" s="46"/>
      <c r="G24" s="46"/>
      <c r="H24" s="47"/>
      <c r="I24" s="47"/>
      <c r="J24" s="47"/>
      <c r="K24" s="47"/>
      <c r="L24" s="48"/>
      <c r="BA24" s="49">
        <f>SUM(BA13:BA23)</f>
        <v>0</v>
      </c>
      <c r="BB24" s="49">
        <f>SUM(BB13:BB23)</f>
        <v>0</v>
      </c>
      <c r="BC24" s="25" t="str">
        <f>SpellNumber($E$2,BB24)</f>
        <v>INR Zero Only</v>
      </c>
      <c r="IE24" s="27">
        <v>4</v>
      </c>
      <c r="IF24" s="27" t="s">
        <v>40</v>
      </c>
      <c r="IG24" s="27" t="s">
        <v>42</v>
      </c>
      <c r="IH24" s="27">
        <v>10</v>
      </c>
      <c r="II24" s="27" t="s">
        <v>36</v>
      </c>
    </row>
    <row r="25" spans="1:243" s="38" customFormat="1" ht="54.75" customHeight="1" hidden="1">
      <c r="A25" s="29" t="s">
        <v>43</v>
      </c>
      <c r="B25" s="31"/>
      <c r="C25" s="32"/>
      <c r="D25" s="57"/>
      <c r="E25" s="43" t="s">
        <v>44</v>
      </c>
      <c r="F25" s="44"/>
      <c r="G25" s="33"/>
      <c r="H25" s="34"/>
      <c r="I25" s="34"/>
      <c r="J25" s="34"/>
      <c r="K25" s="35"/>
      <c r="L25" s="36"/>
      <c r="M25" s="37" t="s">
        <v>45</v>
      </c>
      <c r="O25" s="26"/>
      <c r="P25" s="26"/>
      <c r="Q25" s="26"/>
      <c r="R25" s="26"/>
      <c r="S25" s="26"/>
      <c r="BA25" s="39">
        <f>IF(ISBLANK(F25),0,IF(E25="Excess (+)",ROUND(BA24+(BA24*F25),2),IF(E25="Less (-)",ROUND(BA24+(BA24*F25*(-1)),2),0)))</f>
        <v>0</v>
      </c>
      <c r="BB25" s="40">
        <f>ROUND(BA25,0)</f>
        <v>0</v>
      </c>
      <c r="BC25" s="41" t="str">
        <f>SpellNumber(L25,BB25)</f>
        <v> Zero Only</v>
      </c>
      <c r="IE25" s="42"/>
      <c r="IF25" s="42"/>
      <c r="IG25" s="42"/>
      <c r="IH25" s="42"/>
      <c r="II25" s="42"/>
    </row>
    <row r="26" spans="1:243" s="38" customFormat="1" ht="43.5" customHeight="1">
      <c r="A26" s="28" t="s">
        <v>46</v>
      </c>
      <c r="B26" s="28"/>
      <c r="C26" s="75" t="str">
        <f>SpellNumber($E$2,BB24)</f>
        <v>INR Zero Only</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IE26" s="42"/>
      <c r="IF26" s="42"/>
      <c r="IG26" s="42"/>
      <c r="IH26" s="42"/>
      <c r="II26" s="42"/>
    </row>
    <row r="27" ht="15"/>
    <row r="28" ht="15"/>
    <row r="29" ht="15"/>
    <row r="30" ht="15"/>
    <row r="31" ht="15"/>
    <row r="32" ht="15"/>
  </sheetData>
  <sheetProtection sheet="1"/>
  <mergeCells count="8">
    <mergeCell ref="A9:BC9"/>
    <mergeCell ref="C26:BC2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3">
      <formula1>"INR"</formula1>
    </dataValidation>
    <dataValidation allowBlank="1" showInputMessage="1" showErrorMessage="1" promptTitle="Itemcode/Make" prompt="Please enter text" sqref="C18:C23">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formula1>0</formula1>
      <formula2>999999999999999</formula2>
    </dataValidation>
    <dataValidation type="list" allowBlank="1" showErrorMessage="1" sqref="K13:K23">
      <formula1>"Partial Conversion,Full Conversion"</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2022-04-07T04:14:25Z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